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40" windowWidth="20700" windowHeight="9915" activeTab="2"/>
  </bookViews>
  <sheets>
    <sheet name="I KORRUS" sheetId="6" r:id="rId1"/>
    <sheet name="II KORRUS" sheetId="5" r:id="rId2"/>
    <sheet name="Ehitis kokku" sheetId="2" r:id="rId3"/>
  </sheets>
  <definedNames>
    <definedName name="_xlnm.Print_Area" localSheetId="2">'Ehitis kokku'!$B$2:$I$8</definedName>
    <definedName name="_xlnm.Print_Area" localSheetId="0">'I KORRUS'!$B$2:$I$24</definedName>
    <definedName name="_xlnm.Print_Area" localSheetId="1">'II KORRUS'!$B$2:$I$19</definedName>
  </definedNames>
  <calcPr calcId="145621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I9" i="2"/>
  <c r="I8" i="2"/>
  <c r="H9" i="2"/>
  <c r="H8" i="2"/>
  <c r="G9" i="2"/>
  <c r="G8" i="2"/>
  <c r="F9" i="2"/>
  <c r="F8" i="2"/>
  <c r="E9" i="2"/>
  <c r="E8" i="2"/>
  <c r="F11" i="5"/>
  <c r="F12" i="5"/>
  <c r="F13" i="5"/>
  <c r="F14" i="5"/>
  <c r="F15" i="5"/>
  <c r="F16" i="5"/>
  <c r="F17" i="5"/>
  <c r="F18" i="5"/>
  <c r="F10" i="5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10" i="6"/>
  <c r="I24" i="6" l="1"/>
  <c r="H24" i="6"/>
  <c r="G24" i="6"/>
  <c r="F24" i="6"/>
  <c r="D24" i="6"/>
  <c r="I19" i="5"/>
  <c r="H19" i="5"/>
  <c r="G19" i="5"/>
  <c r="F19" i="5"/>
  <c r="D19" i="5"/>
</calcChain>
</file>

<file path=xl/sharedStrings.xml><?xml version="1.0" encoding="utf-8"?>
<sst xmlns="http://schemas.openxmlformats.org/spreadsheetml/2006/main" count="64" uniqueCount="34">
  <si>
    <t>Tähistus plaanil</t>
  </si>
  <si>
    <t>Nimetus</t>
  </si>
  <si>
    <t>Suletud netopind</t>
  </si>
  <si>
    <t>Kõrgus m</t>
  </si>
  <si>
    <t>Sellest</t>
  </si>
  <si>
    <t>Kokku</t>
  </si>
  <si>
    <t>Jrk nr.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</si>
  <si>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</si>
  <si>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</si>
  <si>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</si>
  <si>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r>
      <t>Pinnad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-tes</t>
    </r>
  </si>
  <si>
    <r>
      <t>Maht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-tes</t>
    </r>
  </si>
  <si>
    <t>I Korrus</t>
  </si>
  <si>
    <t>II Korrus</t>
  </si>
  <si>
    <t>Tehnilised ruumid m²</t>
  </si>
  <si>
    <t>Kasulik pind m²</t>
  </si>
  <si>
    <t>Suletud netopind m²</t>
  </si>
  <si>
    <t>Hoone-alune pind m²</t>
  </si>
  <si>
    <t>Vertikaalsed läbiviigud m²</t>
  </si>
  <si>
    <t>KOKKU</t>
  </si>
  <si>
    <t>TOOTMIS JA ÜLDKASUTATAVATE RUUMIDE EKSPLIKATSIOON: SUURE-JAANI KONSTAABLIJAOSKOND</t>
  </si>
  <si>
    <t>EHITISE EKSPLIKATSIOON: SUURE-JAANI KONSTAABLIJAOSKOND</t>
  </si>
  <si>
    <t>KORIDOR</t>
  </si>
  <si>
    <t>KORRAPIDAMINE</t>
  </si>
  <si>
    <t>KONG</t>
  </si>
  <si>
    <t>GARAAŽ</t>
  </si>
  <si>
    <t>KORISTAJA RUUM</t>
  </si>
  <si>
    <t>KONTOR</t>
  </si>
  <si>
    <t>WC</t>
  </si>
  <si>
    <t>I KORRUS</t>
  </si>
  <si>
    <t>II KORRUS</t>
  </si>
  <si>
    <t>II</t>
  </si>
  <si>
    <t>EKSPLIKATSIOONITABELID</t>
  </si>
  <si>
    <t>KORIDOR/TREPIKODA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</si>
</sst>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3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indent="5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zoomScaleNormal="100" workbookViewId="0">
      <selection activeCell="C11" sqref="C11"/>
    </sheetView>
  </sheetViews>
  <sheetFormatPr defaultRowHeight="15" x14ac:dyDescent="0.25"/>
  <cols>
    <col min="2" max="2" width="9.42578125" customWidth="1"/>
    <col min="3" max="3" width="25.855468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1" spans="2:18" ht="16.5" x14ac:dyDescent="0.25">
      <c r="B1" s="25" t="s">
        <v>31</v>
      </c>
      <c r="C1" s="25" t="s">
        <v>32</v>
      </c>
    </row>
    <row r="2" spans="2:18" ht="15.75" x14ac:dyDescent="0.25">
      <c r="B2" s="32" t="s">
        <v>20</v>
      </c>
      <c r="C2" s="32"/>
      <c r="D2" s="32"/>
      <c r="E2" s="32"/>
      <c r="F2" s="32"/>
      <c r="G2" s="32"/>
      <c r="H2" s="32"/>
      <c r="I2" s="32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33" t="s">
        <v>0</v>
      </c>
      <c r="C3" s="33" t="s">
        <v>1</v>
      </c>
      <c r="D3" s="32" t="s">
        <v>2</v>
      </c>
      <c r="E3" s="32"/>
      <c r="F3" s="32"/>
      <c r="G3" s="32"/>
      <c r="H3" s="32"/>
      <c r="I3" s="32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33"/>
      <c r="C4" s="33"/>
      <c r="D4" s="33" t="s">
        <v>7</v>
      </c>
      <c r="E4" s="33" t="s">
        <v>3</v>
      </c>
      <c r="F4" s="33" t="s">
        <v>8</v>
      </c>
      <c r="G4" s="33" t="s">
        <v>4</v>
      </c>
      <c r="H4" s="33"/>
      <c r="I4" s="33"/>
    </row>
    <row r="5" spans="2:18" ht="15" customHeight="1" x14ac:dyDescent="0.25">
      <c r="B5" s="33"/>
      <c r="C5" s="33"/>
      <c r="D5" s="33"/>
      <c r="E5" s="33"/>
      <c r="F5" s="33"/>
      <c r="G5" s="33" t="s">
        <v>9</v>
      </c>
      <c r="H5" s="28" t="s">
        <v>14</v>
      </c>
      <c r="I5" s="28" t="s">
        <v>18</v>
      </c>
    </row>
    <row r="6" spans="2:18" ht="15" customHeight="1" x14ac:dyDescent="0.25">
      <c r="B6" s="33"/>
      <c r="C6" s="33"/>
      <c r="D6" s="33"/>
      <c r="E6" s="33"/>
      <c r="F6" s="33"/>
      <c r="G6" s="33"/>
      <c r="H6" s="28"/>
      <c r="I6" s="28"/>
    </row>
    <row r="7" spans="2:18" ht="15" customHeight="1" x14ac:dyDescent="0.25">
      <c r="B7" s="33"/>
      <c r="C7" s="33"/>
      <c r="D7" s="33"/>
      <c r="E7" s="33"/>
      <c r="F7" s="33"/>
      <c r="G7" s="33"/>
      <c r="H7" s="28"/>
      <c r="I7" s="28"/>
    </row>
    <row r="8" spans="2:18" ht="15.75" x14ac:dyDescent="0.25">
      <c r="B8" s="29" t="s">
        <v>12</v>
      </c>
      <c r="C8" s="29"/>
      <c r="D8" s="29"/>
      <c r="E8" s="29"/>
      <c r="F8" s="29"/>
      <c r="G8" s="29"/>
      <c r="H8" s="29"/>
      <c r="I8" s="29"/>
    </row>
    <row r="9" spans="2:18" ht="15.75" x14ac:dyDescent="0.25"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</row>
    <row r="10" spans="2:18" ht="15.75" x14ac:dyDescent="0.25">
      <c r="B10" s="16">
        <v>100</v>
      </c>
      <c r="C10" s="17" t="s">
        <v>33</v>
      </c>
      <c r="D10" s="18">
        <v>16.75</v>
      </c>
      <c r="E10" s="18">
        <v>2.4</v>
      </c>
      <c r="F10" s="18">
        <f>D10*E10</f>
        <v>40.199999999999996</v>
      </c>
      <c r="G10" s="18"/>
      <c r="H10" s="18"/>
      <c r="I10" s="27">
        <v>16.75</v>
      </c>
    </row>
    <row r="11" spans="2:18" ht="15.75" x14ac:dyDescent="0.25">
      <c r="B11" s="16">
        <v>101</v>
      </c>
      <c r="C11" s="17" t="s">
        <v>22</v>
      </c>
      <c r="D11" s="18">
        <v>6.26</v>
      </c>
      <c r="E11" s="18">
        <v>2.5</v>
      </c>
      <c r="F11" s="18">
        <f t="shared" ref="F11:F23" si="0">D11*E11</f>
        <v>15.649999999999999</v>
      </c>
      <c r="G11" s="18">
        <v>6.26</v>
      </c>
      <c r="H11" s="18"/>
      <c r="I11" s="18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16">
        <v>102</v>
      </c>
      <c r="C12" s="17" t="s">
        <v>23</v>
      </c>
      <c r="D12" s="18">
        <v>24.93</v>
      </c>
      <c r="E12" s="18">
        <v>2.4</v>
      </c>
      <c r="F12" s="18">
        <f t="shared" si="0"/>
        <v>59.831999999999994</v>
      </c>
      <c r="G12" s="18">
        <v>24.93</v>
      </c>
      <c r="H12" s="18"/>
      <c r="I12" s="18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16">
        <v>103</v>
      </c>
      <c r="C13" s="17" t="s">
        <v>22</v>
      </c>
      <c r="D13" s="18">
        <v>5.54</v>
      </c>
      <c r="E13" s="18">
        <v>2.42</v>
      </c>
      <c r="F13" s="18">
        <f t="shared" si="0"/>
        <v>13.4068</v>
      </c>
      <c r="G13" s="18">
        <v>5.54</v>
      </c>
      <c r="H13" s="18"/>
      <c r="I13" s="18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16">
        <v>104</v>
      </c>
      <c r="C14" s="17" t="s">
        <v>24</v>
      </c>
      <c r="D14" s="18">
        <v>2</v>
      </c>
      <c r="E14" s="18">
        <v>2.42</v>
      </c>
      <c r="F14" s="18">
        <f t="shared" si="0"/>
        <v>4.84</v>
      </c>
      <c r="G14" s="18">
        <v>2</v>
      </c>
      <c r="H14" s="18"/>
      <c r="I14" s="18"/>
    </row>
    <row r="15" spans="2:18" ht="15.75" x14ac:dyDescent="0.25">
      <c r="B15" s="16">
        <v>105</v>
      </c>
      <c r="C15" s="17" t="s">
        <v>24</v>
      </c>
      <c r="D15" s="18">
        <v>2.31</v>
      </c>
      <c r="E15" s="18">
        <v>2.42</v>
      </c>
      <c r="F15" s="18">
        <f t="shared" si="0"/>
        <v>5.5902000000000003</v>
      </c>
      <c r="G15" s="18">
        <v>2.31</v>
      </c>
      <c r="H15" s="18"/>
      <c r="I15" s="18"/>
    </row>
    <row r="16" spans="2:18" ht="15.75" x14ac:dyDescent="0.25">
      <c r="B16" s="16">
        <v>106</v>
      </c>
      <c r="C16" s="17" t="s">
        <v>24</v>
      </c>
      <c r="D16" s="18">
        <v>2.27</v>
      </c>
      <c r="E16" s="18">
        <v>2.42</v>
      </c>
      <c r="F16" s="18">
        <f t="shared" si="0"/>
        <v>5.4934000000000003</v>
      </c>
      <c r="G16" s="18">
        <v>2.27</v>
      </c>
      <c r="H16" s="18"/>
      <c r="I16" s="18"/>
    </row>
    <row r="17" spans="2:19" ht="15.75" x14ac:dyDescent="0.25">
      <c r="B17" s="16">
        <v>107</v>
      </c>
      <c r="C17" s="17" t="s">
        <v>22</v>
      </c>
      <c r="D17" s="18">
        <v>10.26</v>
      </c>
      <c r="E17" s="18">
        <v>2.4</v>
      </c>
      <c r="F17" s="18">
        <f t="shared" si="0"/>
        <v>24.623999999999999</v>
      </c>
      <c r="G17" s="18">
        <v>10.26</v>
      </c>
      <c r="H17" s="18"/>
      <c r="I17" s="18"/>
    </row>
    <row r="18" spans="2:19" ht="15.75" x14ac:dyDescent="0.25">
      <c r="B18" s="16">
        <v>108</v>
      </c>
      <c r="C18" s="17" t="s">
        <v>25</v>
      </c>
      <c r="D18" s="17">
        <v>26.45</v>
      </c>
      <c r="E18" s="17">
        <v>2.5</v>
      </c>
      <c r="F18" s="18">
        <f t="shared" si="0"/>
        <v>66.125</v>
      </c>
      <c r="G18" s="17">
        <v>26.45</v>
      </c>
      <c r="H18" s="17"/>
      <c r="I18" s="17"/>
    </row>
    <row r="19" spans="2:19" ht="15.75" x14ac:dyDescent="0.25">
      <c r="B19" s="16">
        <v>109</v>
      </c>
      <c r="C19" s="17" t="s">
        <v>26</v>
      </c>
      <c r="D19" s="17">
        <v>6.14</v>
      </c>
      <c r="E19" s="17">
        <v>2.5</v>
      </c>
      <c r="F19" s="18">
        <f t="shared" si="0"/>
        <v>15.35</v>
      </c>
      <c r="G19" s="17"/>
      <c r="H19" s="26">
        <v>6.14</v>
      </c>
      <c r="I19" s="17"/>
    </row>
    <row r="20" spans="2:19" ht="15.75" x14ac:dyDescent="0.25">
      <c r="B20" s="16">
        <v>110</v>
      </c>
      <c r="C20" s="17" t="s">
        <v>27</v>
      </c>
      <c r="D20" s="17">
        <v>15.95</v>
      </c>
      <c r="E20" s="17">
        <v>2.2599999999999998</v>
      </c>
      <c r="F20" s="18">
        <f t="shared" si="0"/>
        <v>36.046999999999997</v>
      </c>
      <c r="G20" s="17">
        <v>15.96</v>
      </c>
      <c r="H20" s="17"/>
      <c r="I20" s="17"/>
    </row>
    <row r="21" spans="2:19" ht="15.75" x14ac:dyDescent="0.25">
      <c r="B21" s="16">
        <v>111</v>
      </c>
      <c r="C21" s="17" t="s">
        <v>27</v>
      </c>
      <c r="D21" s="17">
        <v>18.89</v>
      </c>
      <c r="E21" s="17">
        <v>2.2599999999999998</v>
      </c>
      <c r="F21" s="18">
        <f t="shared" si="0"/>
        <v>42.691399999999994</v>
      </c>
      <c r="G21" s="17">
        <v>18.89</v>
      </c>
      <c r="H21" s="17"/>
      <c r="I21" s="17"/>
    </row>
    <row r="22" spans="2:19" ht="15.75" x14ac:dyDescent="0.25">
      <c r="B22" s="16">
        <v>112</v>
      </c>
      <c r="C22" s="17" t="s">
        <v>27</v>
      </c>
      <c r="D22" s="17">
        <v>22.08</v>
      </c>
      <c r="E22" s="17">
        <v>2.2799999999999998</v>
      </c>
      <c r="F22" s="18">
        <f t="shared" si="0"/>
        <v>50.342399999999991</v>
      </c>
      <c r="G22" s="17">
        <v>22.08</v>
      </c>
      <c r="H22" s="17"/>
      <c r="I22" s="17"/>
    </row>
    <row r="23" spans="2:19" ht="15.75" x14ac:dyDescent="0.25">
      <c r="B23" s="16">
        <v>113</v>
      </c>
      <c r="C23" s="17" t="s">
        <v>27</v>
      </c>
      <c r="D23" s="17">
        <v>13.11</v>
      </c>
      <c r="E23" s="17">
        <v>2.3199999999999998</v>
      </c>
      <c r="F23" s="18">
        <f t="shared" si="0"/>
        <v>30.415199999999995</v>
      </c>
      <c r="G23" s="17">
        <v>13.11</v>
      </c>
      <c r="H23" s="17"/>
      <c r="I23" s="17"/>
    </row>
    <row r="24" spans="2:19" ht="15.75" x14ac:dyDescent="0.25">
      <c r="B24" s="30" t="s">
        <v>5</v>
      </c>
      <c r="C24" s="31"/>
      <c r="D24" s="18">
        <f>SUM(D10:D23)</f>
        <v>172.94</v>
      </c>
      <c r="E24" s="17"/>
      <c r="F24" s="18">
        <f>SUM(F10:F23)</f>
        <v>410.60739999999998</v>
      </c>
      <c r="G24" s="18">
        <f>SUM(G10:G23)</f>
        <v>150.06</v>
      </c>
      <c r="H24" s="18">
        <f>SUM(H10:H23)</f>
        <v>6.14</v>
      </c>
      <c r="I24" s="18">
        <f>SUM(I10:I23)</f>
        <v>16.75</v>
      </c>
      <c r="J24" s="1"/>
      <c r="K24" s="22"/>
      <c r="S24" s="5"/>
    </row>
    <row r="25" spans="2:19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9" x14ac:dyDescent="0.25">
      <c r="B26" s="1"/>
      <c r="C26" s="1"/>
      <c r="D26" s="1"/>
      <c r="E26" s="2"/>
      <c r="F26" s="1"/>
      <c r="G26" s="1"/>
      <c r="H26" s="1"/>
      <c r="I26" s="1"/>
      <c r="J26" s="1"/>
    </row>
    <row r="27" spans="2:19" x14ac:dyDescent="0.25">
      <c r="B27" s="9"/>
      <c r="C27" s="9"/>
      <c r="D27" s="9"/>
      <c r="E27" s="9"/>
      <c r="F27" s="9"/>
      <c r="G27" s="9"/>
      <c r="H27" s="9"/>
      <c r="I27" s="9"/>
      <c r="J27" s="1"/>
    </row>
    <row r="28" spans="2:19" ht="17.25" customHeight="1" x14ac:dyDescent="0.25">
      <c r="B28" s="13"/>
      <c r="C28" s="13"/>
      <c r="D28" s="14"/>
      <c r="E28" s="14"/>
      <c r="F28" s="14"/>
      <c r="G28" s="14"/>
      <c r="H28" s="14"/>
      <c r="I28" s="13"/>
      <c r="J28" s="1"/>
    </row>
    <row r="29" spans="2:19" ht="15" customHeight="1" x14ac:dyDescent="0.25">
      <c r="B29" s="13"/>
      <c r="C29" s="13"/>
      <c r="D29" s="13"/>
      <c r="E29" s="13"/>
      <c r="F29" s="13"/>
      <c r="G29" s="13"/>
      <c r="H29" s="4"/>
      <c r="I29" s="13"/>
      <c r="J29" s="1"/>
    </row>
    <row r="30" spans="2:19" x14ac:dyDescent="0.25">
      <c r="B30" s="13"/>
      <c r="C30" s="13"/>
      <c r="D30" s="13"/>
      <c r="E30" s="13"/>
      <c r="F30" s="13"/>
      <c r="G30" s="13"/>
      <c r="H30" s="4"/>
      <c r="I30" s="13"/>
      <c r="J30" s="1"/>
    </row>
    <row r="31" spans="2:19" x14ac:dyDescent="0.25">
      <c r="B31" s="13"/>
      <c r="C31" s="13"/>
      <c r="D31" s="13"/>
      <c r="E31" s="13"/>
      <c r="F31" s="13"/>
      <c r="G31" s="13"/>
      <c r="H31" s="4"/>
      <c r="I31" s="13"/>
      <c r="J31" s="1"/>
    </row>
    <row r="32" spans="2:19" x14ac:dyDescent="0.25">
      <c r="B32" s="15"/>
      <c r="C32" s="15"/>
      <c r="D32" s="15"/>
      <c r="E32" s="15"/>
      <c r="F32" s="15"/>
      <c r="G32" s="15"/>
      <c r="H32" s="15"/>
      <c r="I32" s="15"/>
      <c r="J32" s="1"/>
    </row>
    <row r="33" spans="2:10" x14ac:dyDescent="0.25">
      <c r="B33" s="15"/>
      <c r="C33" s="10"/>
      <c r="D33" s="11"/>
      <c r="E33" s="11"/>
      <c r="F33" s="11"/>
      <c r="G33" s="12"/>
      <c r="H33" s="12"/>
      <c r="I33" s="1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</sheetData>
  <mergeCells count="13">
    <mergeCell ref="I5:I7"/>
    <mergeCell ref="B8:I8"/>
    <mergeCell ref="B24:C24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9"/>
  <sheetViews>
    <sheetView zoomScaleNormal="100" workbookViewId="0">
      <selection activeCell="I32" sqref="I32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2.710937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32" t="s">
        <v>20</v>
      </c>
      <c r="C2" s="32"/>
      <c r="D2" s="32"/>
      <c r="E2" s="32"/>
      <c r="F2" s="32"/>
      <c r="G2" s="32"/>
      <c r="H2" s="32"/>
      <c r="I2" s="32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33" t="s">
        <v>0</v>
      </c>
      <c r="C3" s="33" t="s">
        <v>1</v>
      </c>
      <c r="D3" s="32" t="s">
        <v>2</v>
      </c>
      <c r="E3" s="32"/>
      <c r="F3" s="32"/>
      <c r="G3" s="32"/>
      <c r="H3" s="32"/>
      <c r="I3" s="32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33"/>
      <c r="C4" s="33"/>
      <c r="D4" s="33" t="s">
        <v>7</v>
      </c>
      <c r="E4" s="33" t="s">
        <v>3</v>
      </c>
      <c r="F4" s="33" t="s">
        <v>8</v>
      </c>
      <c r="G4" s="33" t="s">
        <v>4</v>
      </c>
      <c r="H4" s="33"/>
      <c r="I4" s="33"/>
    </row>
    <row r="5" spans="2:18" ht="15" customHeight="1" x14ac:dyDescent="0.25">
      <c r="B5" s="33"/>
      <c r="C5" s="33"/>
      <c r="D5" s="33"/>
      <c r="E5" s="33"/>
      <c r="F5" s="33"/>
      <c r="G5" s="33" t="s">
        <v>9</v>
      </c>
      <c r="H5" s="28" t="s">
        <v>14</v>
      </c>
      <c r="I5" s="28" t="s">
        <v>18</v>
      </c>
    </row>
    <row r="6" spans="2:18" ht="15" customHeight="1" x14ac:dyDescent="0.25">
      <c r="B6" s="33"/>
      <c r="C6" s="33"/>
      <c r="D6" s="33"/>
      <c r="E6" s="33"/>
      <c r="F6" s="33"/>
      <c r="G6" s="33"/>
      <c r="H6" s="28"/>
      <c r="I6" s="28"/>
    </row>
    <row r="7" spans="2:18" ht="15" customHeight="1" x14ac:dyDescent="0.25">
      <c r="B7" s="33"/>
      <c r="C7" s="33"/>
      <c r="D7" s="33"/>
      <c r="E7" s="33"/>
      <c r="F7" s="33"/>
      <c r="G7" s="33"/>
      <c r="H7" s="28"/>
      <c r="I7" s="28"/>
    </row>
    <row r="8" spans="2:18" ht="15.75" x14ac:dyDescent="0.25">
      <c r="B8" s="29" t="s">
        <v>13</v>
      </c>
      <c r="C8" s="29"/>
      <c r="D8" s="29"/>
      <c r="E8" s="29"/>
      <c r="F8" s="29"/>
      <c r="G8" s="29"/>
      <c r="H8" s="29"/>
      <c r="I8" s="29"/>
    </row>
    <row r="9" spans="2:18" ht="15.75" x14ac:dyDescent="0.25"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</row>
    <row r="10" spans="2:18" ht="15.75" x14ac:dyDescent="0.25">
      <c r="B10" s="16">
        <v>200</v>
      </c>
      <c r="C10" s="17" t="s">
        <v>33</v>
      </c>
      <c r="D10" s="18">
        <v>15.85</v>
      </c>
      <c r="E10" s="18">
        <v>2.35</v>
      </c>
      <c r="F10" s="18">
        <f>E10*D10</f>
        <v>37.247500000000002</v>
      </c>
      <c r="G10" s="18"/>
      <c r="H10" s="18"/>
      <c r="I10" s="27">
        <v>15.85</v>
      </c>
    </row>
    <row r="11" spans="2:18" ht="15.75" x14ac:dyDescent="0.25">
      <c r="B11" s="24">
        <v>201</v>
      </c>
      <c r="C11" s="17" t="s">
        <v>22</v>
      </c>
      <c r="D11" s="18">
        <v>1.59</v>
      </c>
      <c r="E11" s="18">
        <v>2.14</v>
      </c>
      <c r="F11" s="18">
        <f t="shared" ref="F11:F18" si="0">E11*D11</f>
        <v>3.4026000000000005</v>
      </c>
      <c r="G11" s="18">
        <v>1.59</v>
      </c>
      <c r="H11" s="18"/>
      <c r="I11" s="18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4">
        <v>202</v>
      </c>
      <c r="C12" s="17" t="s">
        <v>27</v>
      </c>
      <c r="D12" s="18">
        <v>15.49</v>
      </c>
      <c r="E12" s="18">
        <v>2.14</v>
      </c>
      <c r="F12" s="18">
        <f t="shared" si="0"/>
        <v>33.148600000000002</v>
      </c>
      <c r="G12" s="18">
        <v>15.49</v>
      </c>
      <c r="H12" s="18"/>
      <c r="I12" s="18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4">
        <v>203</v>
      </c>
      <c r="C13" s="17" t="s">
        <v>27</v>
      </c>
      <c r="D13" s="18">
        <v>5.51</v>
      </c>
      <c r="E13" s="18">
        <v>2.15</v>
      </c>
      <c r="F13" s="18">
        <f t="shared" si="0"/>
        <v>11.846499999999999</v>
      </c>
      <c r="G13" s="18">
        <v>5.51</v>
      </c>
      <c r="H13" s="18"/>
      <c r="I13" s="18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4">
        <v>204</v>
      </c>
      <c r="C14" s="17" t="s">
        <v>28</v>
      </c>
      <c r="D14" s="18">
        <v>1.72</v>
      </c>
      <c r="E14" s="18">
        <v>2.33</v>
      </c>
      <c r="F14" s="18">
        <f t="shared" si="0"/>
        <v>4.0076000000000001</v>
      </c>
      <c r="G14" s="18">
        <v>1.72</v>
      </c>
      <c r="H14" s="18"/>
      <c r="I14" s="18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4">
        <v>205</v>
      </c>
      <c r="C15" s="17" t="s">
        <v>28</v>
      </c>
      <c r="D15" s="18">
        <v>1.54</v>
      </c>
      <c r="E15" s="18">
        <v>2.33</v>
      </c>
      <c r="F15" s="18">
        <f t="shared" si="0"/>
        <v>3.5882000000000001</v>
      </c>
      <c r="G15" s="18">
        <v>1.54</v>
      </c>
      <c r="H15" s="18"/>
      <c r="I15" s="18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4">
        <v>206</v>
      </c>
      <c r="C16" s="17" t="s">
        <v>27</v>
      </c>
      <c r="D16" s="18">
        <v>24.56</v>
      </c>
      <c r="E16" s="18">
        <v>2.36</v>
      </c>
      <c r="F16" s="18">
        <f t="shared" si="0"/>
        <v>57.961599999999997</v>
      </c>
      <c r="G16" s="18">
        <v>24.56</v>
      </c>
      <c r="H16" s="18"/>
      <c r="I16" s="18"/>
      <c r="K16" s="5"/>
      <c r="L16" s="6"/>
      <c r="M16" s="7"/>
      <c r="N16" s="7"/>
      <c r="O16" s="7"/>
      <c r="P16" s="8"/>
      <c r="Q16" s="8"/>
      <c r="R16" s="7"/>
    </row>
    <row r="17" spans="2:19" ht="15.75" x14ac:dyDescent="0.25">
      <c r="B17" s="24">
        <v>207</v>
      </c>
      <c r="C17" s="17" t="s">
        <v>27</v>
      </c>
      <c r="D17" s="18">
        <v>21.49</v>
      </c>
      <c r="E17" s="18">
        <v>2.36</v>
      </c>
      <c r="F17" s="18">
        <f t="shared" si="0"/>
        <v>50.716399999999993</v>
      </c>
      <c r="G17" s="18">
        <v>21.49</v>
      </c>
      <c r="H17" s="18"/>
      <c r="I17" s="18"/>
      <c r="K17" s="5"/>
      <c r="L17" s="6"/>
      <c r="M17" s="7"/>
      <c r="N17" s="7"/>
      <c r="O17" s="7"/>
      <c r="P17" s="8"/>
      <c r="Q17" s="8"/>
      <c r="R17" s="7"/>
    </row>
    <row r="18" spans="2:19" ht="15.75" x14ac:dyDescent="0.25">
      <c r="B18" s="24">
        <v>208</v>
      </c>
      <c r="C18" s="17" t="s">
        <v>27</v>
      </c>
      <c r="D18" s="18">
        <v>24.36</v>
      </c>
      <c r="E18" s="18">
        <v>2.36</v>
      </c>
      <c r="F18" s="18">
        <f t="shared" si="0"/>
        <v>57.489599999999996</v>
      </c>
      <c r="G18" s="18">
        <v>24.36</v>
      </c>
      <c r="H18" s="18"/>
      <c r="I18" s="18"/>
    </row>
    <row r="19" spans="2:19" ht="15.75" x14ac:dyDescent="0.25">
      <c r="B19" s="30" t="s">
        <v>5</v>
      </c>
      <c r="C19" s="31"/>
      <c r="D19" s="18">
        <f>SUM(D10:D18)</f>
        <v>112.10999999999999</v>
      </c>
      <c r="E19" s="17"/>
      <c r="F19" s="18">
        <f>SUM(F10:F18)</f>
        <v>259.40859999999998</v>
      </c>
      <c r="G19" s="18">
        <f>SUM(G10:G18)</f>
        <v>96.259999999999991</v>
      </c>
      <c r="H19" s="18">
        <f>SUM(H10:H18)</f>
        <v>0</v>
      </c>
      <c r="I19" s="18">
        <f>SUM(I10:I18)</f>
        <v>15.85</v>
      </c>
      <c r="J19" s="1"/>
      <c r="K19" s="22"/>
      <c r="S19" s="5"/>
    </row>
    <row r="20" spans="2:19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9" x14ac:dyDescent="0.25">
      <c r="B21" s="1"/>
      <c r="C21" s="1"/>
      <c r="D21" s="1"/>
      <c r="E21" s="2"/>
      <c r="F21" s="1"/>
      <c r="G21" s="1"/>
      <c r="H21" s="1"/>
      <c r="I21" s="1"/>
      <c r="J21" s="1"/>
    </row>
    <row r="22" spans="2:19" x14ac:dyDescent="0.25">
      <c r="B22" s="9"/>
      <c r="C22" s="9"/>
      <c r="D22" s="9"/>
      <c r="E22" s="9"/>
      <c r="F22" s="9"/>
      <c r="G22" s="9"/>
      <c r="H22" s="9"/>
      <c r="I22" s="9"/>
      <c r="J22" s="1"/>
    </row>
    <row r="23" spans="2:19" ht="17.25" customHeight="1" x14ac:dyDescent="0.25">
      <c r="B23" s="13"/>
      <c r="C23" s="13"/>
      <c r="D23" s="14"/>
      <c r="E23" s="14"/>
      <c r="F23" s="14"/>
      <c r="G23" s="14"/>
      <c r="H23" s="14"/>
      <c r="I23" s="13"/>
      <c r="J23" s="1"/>
    </row>
    <row r="24" spans="2:19" ht="15" customHeight="1" x14ac:dyDescent="0.25">
      <c r="B24" s="13"/>
      <c r="C24" s="13"/>
      <c r="D24" s="13"/>
      <c r="E24" s="13"/>
      <c r="F24" s="13"/>
      <c r="G24" s="13"/>
      <c r="H24" s="4"/>
      <c r="I24" s="13"/>
      <c r="J24" s="1"/>
    </row>
    <row r="25" spans="2:19" x14ac:dyDescent="0.25">
      <c r="B25" s="13"/>
      <c r="C25" s="13"/>
      <c r="D25" s="13"/>
      <c r="E25" s="13"/>
      <c r="F25" s="13"/>
      <c r="G25" s="13"/>
      <c r="H25" s="4"/>
      <c r="I25" s="13"/>
      <c r="J25" s="1"/>
    </row>
    <row r="26" spans="2:19" x14ac:dyDescent="0.25">
      <c r="B26" s="13"/>
      <c r="C26" s="13"/>
      <c r="D26" s="13"/>
      <c r="E26" s="13"/>
      <c r="F26" s="13"/>
      <c r="G26" s="13"/>
      <c r="H26" s="4"/>
      <c r="I26" s="13"/>
      <c r="J26" s="1"/>
    </row>
    <row r="27" spans="2:19" x14ac:dyDescent="0.25">
      <c r="B27" s="15"/>
      <c r="C27" s="15"/>
      <c r="D27" s="15"/>
      <c r="E27" s="15"/>
      <c r="F27" s="15"/>
      <c r="G27" s="15"/>
      <c r="H27" s="15"/>
      <c r="I27" s="15"/>
      <c r="J27" s="1"/>
    </row>
    <row r="28" spans="2:19" x14ac:dyDescent="0.25">
      <c r="B28" s="15"/>
      <c r="C28" s="10"/>
      <c r="D28" s="11"/>
      <c r="E28" s="11"/>
      <c r="F28" s="11"/>
      <c r="G28" s="12"/>
      <c r="H28" s="12"/>
      <c r="I28" s="11"/>
      <c r="J28" s="1"/>
    </row>
    <row r="29" spans="2:19" x14ac:dyDescent="0.25">
      <c r="B29" s="1"/>
      <c r="C29" s="1"/>
      <c r="D29" s="1"/>
      <c r="E29" s="1"/>
      <c r="F29" s="1"/>
      <c r="G29" s="1"/>
      <c r="H29" s="1"/>
      <c r="I29" s="1"/>
      <c r="J29" s="1"/>
    </row>
  </sheetData>
  <mergeCells count="13">
    <mergeCell ref="I5:I7"/>
    <mergeCell ref="B8:I8"/>
    <mergeCell ref="B19:C19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tabSelected="1" workbookViewId="0">
      <selection activeCell="F8" sqref="F8:F9"/>
    </sheetView>
  </sheetViews>
  <sheetFormatPr defaultRowHeight="15" x14ac:dyDescent="0.25"/>
  <cols>
    <col min="2" max="2" width="12" customWidth="1"/>
    <col min="3" max="3" width="11.85546875" customWidth="1"/>
    <col min="4" max="4" width="9.85546875" customWidth="1"/>
    <col min="5" max="5" width="9.5703125" customWidth="1"/>
    <col min="6" max="6" width="11.140625" customWidth="1"/>
    <col min="7" max="7" width="11" customWidth="1"/>
    <col min="8" max="8" width="12.28515625" customWidth="1"/>
    <col min="9" max="9" width="11.28515625" customWidth="1"/>
  </cols>
  <sheetData>
    <row r="2" spans="2:9" ht="15.75" x14ac:dyDescent="0.25">
      <c r="B2" s="34" t="s">
        <v>21</v>
      </c>
      <c r="C2" s="34"/>
      <c r="D2" s="34"/>
      <c r="E2" s="34"/>
      <c r="F2" s="34"/>
      <c r="G2" s="34"/>
      <c r="H2" s="34"/>
      <c r="I2" s="34"/>
    </row>
    <row r="3" spans="2:9" ht="18" x14ac:dyDescent="0.25">
      <c r="B3" s="28" t="s">
        <v>6</v>
      </c>
      <c r="C3" s="28" t="s">
        <v>1</v>
      </c>
      <c r="D3" s="35" t="s">
        <v>10</v>
      </c>
      <c r="E3" s="35"/>
      <c r="F3" s="35"/>
      <c r="G3" s="35"/>
      <c r="H3" s="35"/>
      <c r="I3" s="28" t="s">
        <v>11</v>
      </c>
    </row>
    <row r="4" spans="2:9" x14ac:dyDescent="0.25">
      <c r="B4" s="28"/>
      <c r="C4" s="28"/>
      <c r="D4" s="28" t="s">
        <v>17</v>
      </c>
      <c r="E4" s="28" t="s">
        <v>16</v>
      </c>
      <c r="F4" s="28" t="s">
        <v>15</v>
      </c>
      <c r="G4" s="28" t="s">
        <v>14</v>
      </c>
      <c r="H4" s="28" t="s">
        <v>18</v>
      </c>
      <c r="I4" s="28"/>
    </row>
    <row r="5" spans="2:9" x14ac:dyDescent="0.25">
      <c r="B5" s="28"/>
      <c r="C5" s="28"/>
      <c r="D5" s="28"/>
      <c r="E5" s="28"/>
      <c r="F5" s="28"/>
      <c r="G5" s="28"/>
      <c r="H5" s="28"/>
      <c r="I5" s="28"/>
    </row>
    <row r="6" spans="2:9" x14ac:dyDescent="0.25">
      <c r="B6" s="28"/>
      <c r="C6" s="28"/>
      <c r="D6" s="28"/>
      <c r="E6" s="28"/>
      <c r="F6" s="28"/>
      <c r="G6" s="28"/>
      <c r="H6" s="28"/>
      <c r="I6" s="28"/>
    </row>
    <row r="7" spans="2:9" ht="15.75" x14ac:dyDescent="0.25"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  <c r="I7" s="19">
        <v>8</v>
      </c>
    </row>
    <row r="8" spans="2:9" ht="15.75" x14ac:dyDescent="0.25">
      <c r="B8" s="19">
        <v>1</v>
      </c>
      <c r="C8" s="21" t="s">
        <v>29</v>
      </c>
      <c r="D8" s="20"/>
      <c r="E8" s="20">
        <f>'I KORRUS'!D24</f>
        <v>172.94</v>
      </c>
      <c r="F8" s="20">
        <f>'I KORRUS'!G24</f>
        <v>150.06</v>
      </c>
      <c r="G8" s="20">
        <f>'I KORRUS'!H24</f>
        <v>6.14</v>
      </c>
      <c r="H8" s="20">
        <f>'I KORRUS'!I24</f>
        <v>16.75</v>
      </c>
      <c r="I8" s="20">
        <f>'I KORRUS'!F24</f>
        <v>410.60739999999998</v>
      </c>
    </row>
    <row r="9" spans="2:9" ht="15.75" x14ac:dyDescent="0.25">
      <c r="B9" s="21">
        <v>2</v>
      </c>
      <c r="C9" s="21" t="s">
        <v>30</v>
      </c>
      <c r="D9" s="20"/>
      <c r="E9" s="23">
        <f>'II KORRUS'!D19</f>
        <v>112.10999999999999</v>
      </c>
      <c r="F9" s="23">
        <f>'II KORRUS'!G19</f>
        <v>96.259999999999991</v>
      </c>
      <c r="G9" s="23">
        <f>'II KORRUS'!H19</f>
        <v>0</v>
      </c>
      <c r="H9" s="23">
        <f>'II KORRUS'!I19</f>
        <v>15.85</v>
      </c>
      <c r="I9" s="23">
        <f>'II KORRUS'!F19</f>
        <v>259.40859999999998</v>
      </c>
    </row>
    <row r="10" spans="2:9" ht="15.75" x14ac:dyDescent="0.25">
      <c r="B10" s="21" t="s">
        <v>19</v>
      </c>
      <c r="C10" s="21"/>
      <c r="D10" s="20">
        <v>222.02</v>
      </c>
      <c r="E10" s="20">
        <f t="shared" ref="E10:I10" si="0">SUM(E8:E9)</f>
        <v>285.04999999999995</v>
      </c>
      <c r="F10" s="20">
        <f t="shared" si="0"/>
        <v>246.32</v>
      </c>
      <c r="G10" s="20">
        <f t="shared" si="0"/>
        <v>6.14</v>
      </c>
      <c r="H10" s="20">
        <f t="shared" si="0"/>
        <v>32.6</v>
      </c>
      <c r="I10" s="20">
        <f t="shared" si="0"/>
        <v>670.01599999999996</v>
      </c>
    </row>
  </sheetData>
  <mergeCells count="10">
    <mergeCell ref="B2:I2"/>
    <mergeCell ref="B3:B6"/>
    <mergeCell ref="C3:C6"/>
    <mergeCell ref="D3:H3"/>
    <mergeCell ref="I3:I6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EF0B273-F471-40A7-A918-C4B5B20098B7}">
  <ds:schemaRefs>
    <ds:schemaRef ds:uri="http://schemas.microsoft.com/office/2006/metadata/properties"/>
    <ds:schemaRef ds:uri="9b75d5ef-9f4b-4445-abe8-84a77c292844"/>
  </ds:schemaRefs>
</ds:datastoreItem>
</file>

<file path=customXml/itemProps2.xml><?xml version="1.0" encoding="utf-8"?>
<ds:datastoreItem xmlns:ds="http://schemas.openxmlformats.org/officeDocument/2006/customXml" ds:itemID="{6E3835AA-23B9-4301-B129-468D3F552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39721-317E-44D5-8167-25202D92E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3</vt:i4>
      </vt:variant>
    </vt:vector>
  </HeadingPairs>
  <TitlesOfParts>
    <vt:vector size="6" baseType="lpstr">
      <vt:lpstr>I KORRUS</vt:lpstr>
      <vt:lpstr>II KORRUS</vt:lpstr>
      <vt:lpstr>Ehitis kokku</vt:lpstr>
      <vt:lpstr>'Ehitis kokku'!Prindiala</vt:lpstr>
      <vt:lpstr>'I KORRUS'!Prindiala</vt:lpstr>
      <vt:lpstr>'II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Kristel Kesküla</cp:lastModifiedBy>
  <cp:lastPrinted>2013-08-28T08:57:24Z</cp:lastPrinted>
  <dcterms:created xsi:type="dcterms:W3CDTF">2011-05-11T19:29:21Z</dcterms:created>
  <dcterms:modified xsi:type="dcterms:W3CDTF">2015-01-19T16:25:15Z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irkond_">
    <vt:lpwstr>Põhja piirkond</vt:lpwstr>
  </property>
</Properties>
</file>